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emapi2\excel\"/>
    </mc:Choice>
  </mc:AlternateContent>
  <xr:revisionPtr revIDLastSave="0" documentId="13_ncr:1_{640DC326-859E-4E43-9A04-0B35C9F07981}" xr6:coauthVersionLast="47" xr6:coauthVersionMax="47" xr10:uidLastSave="{00000000-0000-0000-0000-000000000000}"/>
  <bookViews>
    <workbookView xWindow="165" yWindow="585" windowWidth="19830" windowHeight="8640" firstSheet="1" activeTab="3" xr2:uid="{F081267C-C8E3-47AE-A419-6B2D3DF02F5E}"/>
  </bookViews>
  <sheets>
    <sheet name="Nota Credito 1 igv" sheetId="1" r:id="rId1"/>
    <sheet name="Nota Credito 2 igv" sheetId="2" r:id="rId2"/>
    <sheet name="Nota Credito 2igv 1exo" sheetId="3" r:id="rId3"/>
    <sheet name="Nota Credito 2igv 1exo 1 ina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K12" i="3"/>
  <c r="K13" i="3"/>
  <c r="K11" i="3"/>
  <c r="J14" i="3"/>
  <c r="J12" i="3"/>
  <c r="J11" i="3"/>
  <c r="J13" i="2"/>
  <c r="J12" i="2"/>
  <c r="K11" i="2"/>
  <c r="J11" i="2"/>
  <c r="K11" i="1"/>
  <c r="J12" i="1"/>
  <c r="J11" i="1"/>
  <c r="L12" i="1"/>
  <c r="M12" i="1"/>
  <c r="F11" i="1" l="1"/>
  <c r="L15" i="4"/>
  <c r="M15" i="4"/>
  <c r="M13" i="2"/>
  <c r="L13" i="2"/>
  <c r="L14" i="3"/>
  <c r="M14" i="3"/>
  <c r="H11" i="3"/>
  <c r="F14" i="4"/>
  <c r="F13" i="4"/>
  <c r="F12" i="4"/>
  <c r="F11" i="4"/>
  <c r="I6" i="4"/>
  <c r="H12" i="4" s="1"/>
  <c r="F13" i="3"/>
  <c r="F12" i="3"/>
  <c r="I12" i="3" s="1"/>
  <c r="F11" i="3"/>
  <c r="I11" i="3" s="1"/>
  <c r="I14" i="3" s="1"/>
  <c r="I6" i="3"/>
  <c r="H12" i="3" s="1"/>
  <c r="F12" i="2"/>
  <c r="F11" i="2"/>
  <c r="I6" i="2"/>
  <c r="H11" i="2" s="1"/>
  <c r="I6" i="1"/>
  <c r="H11" i="1" s="1"/>
  <c r="K13" i="4" l="1"/>
  <c r="K14" i="4"/>
  <c r="I11" i="4"/>
  <c r="I15" i="4" s="1"/>
  <c r="J11" i="4"/>
  <c r="I12" i="4"/>
  <c r="K12" i="4" s="1"/>
  <c r="J12" i="4"/>
  <c r="H11" i="4"/>
  <c r="I11" i="2"/>
  <c r="H12" i="2"/>
  <c r="I12" i="2"/>
  <c r="K12" i="2" s="1"/>
  <c r="I11" i="1"/>
  <c r="I12" i="1" s="1"/>
  <c r="F18" i="4"/>
  <c r="F18" i="3"/>
  <c r="K11" i="4" l="1"/>
  <c r="F19" i="4"/>
  <c r="F22" i="4" s="1"/>
  <c r="K15" i="4"/>
  <c r="F19" i="3"/>
  <c r="K14" i="3"/>
  <c r="F19" i="2"/>
  <c r="K13" i="2"/>
  <c r="I13" i="2"/>
  <c r="F18" i="2"/>
  <c r="F18" i="1"/>
  <c r="K12" i="1"/>
  <c r="F22" i="3"/>
  <c r="F22" i="2" l="1"/>
  <c r="F19" i="1"/>
  <c r="F22" i="1" s="1"/>
</calcChain>
</file>

<file path=xl/sharedStrings.xml><?xml version="1.0" encoding="utf-8"?>
<sst xmlns="http://schemas.openxmlformats.org/spreadsheetml/2006/main" count="188" uniqueCount="47">
  <si>
    <t>RUC</t>
  </si>
  <si>
    <t>F001</t>
  </si>
  <si>
    <t>00000001</t>
  </si>
  <si>
    <t>Dirección</t>
  </si>
  <si>
    <t>CLIENTE:</t>
  </si>
  <si>
    <t>GRAFICA INDUSTRIAL SRL</t>
  </si>
  <si>
    <t>DIRECCIÓN:</t>
  </si>
  <si>
    <t>RUC:</t>
  </si>
  <si>
    <t>MONEDA:</t>
  </si>
  <si>
    <t xml:space="preserve">F.EMISIÓN: </t>
  </si>
  <si>
    <t>Soles</t>
  </si>
  <si>
    <t>Logo</t>
  </si>
  <si>
    <t>CODIGO</t>
  </si>
  <si>
    <t>DESCRIPCIÓN</t>
  </si>
  <si>
    <t>MEDIDA</t>
  </si>
  <si>
    <t>CANT</t>
  </si>
  <si>
    <t>PRECIO</t>
  </si>
  <si>
    <t>IMPORTE</t>
  </si>
  <si>
    <t>DSDFG</t>
  </si>
  <si>
    <t>Producto 01</t>
  </si>
  <si>
    <t>NIU</t>
  </si>
  <si>
    <t>OP GRAV</t>
  </si>
  <si>
    <t>IGV 18%</t>
  </si>
  <si>
    <t>EXO</t>
  </si>
  <si>
    <t>INA</t>
  </si>
  <si>
    <t>Calculos:</t>
  </si>
  <si>
    <t>TOTAL</t>
  </si>
  <si>
    <t>IGV</t>
  </si>
  <si>
    <t>PRECIO_SIN_IGV_DET</t>
  </si>
  <si>
    <t>DSDFG1</t>
  </si>
  <si>
    <t>Producto 02</t>
  </si>
  <si>
    <t>igv</t>
  </si>
  <si>
    <t>DSDFG2</t>
  </si>
  <si>
    <t>Producto 03</t>
  </si>
  <si>
    <t>exo</t>
  </si>
  <si>
    <t>DSDFG3</t>
  </si>
  <si>
    <t>Producto 04</t>
  </si>
  <si>
    <t>ina</t>
  </si>
  <si>
    <t>SUB_TOTAL_DET</t>
  </si>
  <si>
    <t>NOTA CRÉDITO ELECTRÓNICA</t>
  </si>
  <si>
    <t>Nombre Producto 01</t>
  </si>
  <si>
    <t>PP001</t>
  </si>
  <si>
    <t>GRAVADA</t>
  </si>
  <si>
    <t>DOC MOD</t>
  </si>
  <si>
    <t>F001-397508</t>
  </si>
  <si>
    <t>MOTIVO</t>
  </si>
  <si>
    <t>ANULACION DE LA OPERACION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</si>
</sst>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4" fontId="0" fillId="2" borderId="1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CFB4-8DE6-4042-9B61-3A1A03D0B0CA}">
  <dimension ref="A2:M22"/>
  <sheetViews>
    <sheetView workbookViewId="0">
      <selection activeCell="G4" sqref="G4"/>
    </sheetView>
  </sheetViews>
  <sheetFormatPr baseColWidth="10" defaultRowHeight="15" x14ac:dyDescent="0.25"/>
  <cols>
    <col min="2" max="2" width="26.140625" bestFit="1" customWidth="1"/>
    <col min="6" max="6" width="28.42578125" bestFit="1" customWidth="1"/>
    <col min="7" max="7" width="5.5703125" customWidth="1"/>
    <col min="8" max="9" width="20" bestFit="1" customWidth="1"/>
    <col min="10" max="10" width="9.85546875" bestFit="1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39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43</v>
      </c>
      <c r="D7" s="1" t="s">
        <v>44</v>
      </c>
      <c r="E7" s="21" t="s">
        <v>45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42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41</v>
      </c>
      <c r="B11" s="7" t="s">
        <v>40</v>
      </c>
      <c r="C11" s="7" t="s">
        <v>20</v>
      </c>
      <c r="D11" s="7">
        <v>1</v>
      </c>
      <c r="E11" s="7">
        <v>10</v>
      </c>
      <c r="F11" s="7">
        <f>D11*E11</f>
        <v>10</v>
      </c>
      <c r="G11" t="s">
        <v>31</v>
      </c>
      <c r="H11" s="12">
        <f>E11/(1+$I$6)</f>
        <v>8.4745762711864412</v>
      </c>
      <c r="I11" s="12">
        <f>F11/(1+$I$6)</f>
        <v>8.4745762711864412</v>
      </c>
      <c r="J11" s="12">
        <f>F11/(1+$I$6)</f>
        <v>8.4745762711864412</v>
      </c>
      <c r="K11" s="12">
        <f>J11*$I$6</f>
        <v>1.5254237288135593</v>
      </c>
      <c r="L11" s="7">
        <v>0</v>
      </c>
      <c r="M11" s="7">
        <v>0</v>
      </c>
    </row>
    <row r="12" spans="1:13" x14ac:dyDescent="0.25">
      <c r="A12" s="1"/>
      <c r="B12" s="1"/>
      <c r="C12" s="1"/>
      <c r="D12" s="1"/>
      <c r="E12" s="1"/>
      <c r="F12" s="1"/>
      <c r="H12" s="17" t="s">
        <v>26</v>
      </c>
      <c r="I12" s="12">
        <f>SUM(I11)</f>
        <v>8.4745762711864412</v>
      </c>
      <c r="J12" s="12">
        <f>SUM(J11)</f>
        <v>8.4745762711864412</v>
      </c>
      <c r="K12" s="12">
        <f t="shared" ref="K12:M12" si="0">SUM(K11)</f>
        <v>1.5254237288135593</v>
      </c>
      <c r="L12" s="12">
        <f t="shared" si="0"/>
        <v>0</v>
      </c>
      <c r="M12" s="12">
        <f t="shared" si="0"/>
        <v>0</v>
      </c>
    </row>
    <row r="13" spans="1:13" x14ac:dyDescent="0.25">
      <c r="A13" s="1"/>
      <c r="B13" s="1"/>
      <c r="C13" s="1"/>
      <c r="D13" s="1"/>
      <c r="E13" s="1"/>
      <c r="F13" s="1"/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I11</f>
        <v>8.4745762711864412</v>
      </c>
    </row>
    <row r="19" spans="1:6" x14ac:dyDescent="0.25">
      <c r="E19" s="7" t="s">
        <v>22</v>
      </c>
      <c r="F19" s="12">
        <f>K11</f>
        <v>1.5254237288135593</v>
      </c>
    </row>
    <row r="20" spans="1:6" x14ac:dyDescent="0.25">
      <c r="E20" s="7" t="s">
        <v>23</v>
      </c>
      <c r="F20" s="7">
        <v>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10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71D4-80E2-4C71-B7D2-9DE89198ED95}">
  <dimension ref="A2:M22"/>
  <sheetViews>
    <sheetView topLeftCell="A4" workbookViewId="0">
      <selection activeCell="C7" sqref="C7:F7"/>
    </sheetView>
  </sheetViews>
  <sheetFormatPr baseColWidth="10" defaultRowHeight="15" x14ac:dyDescent="0.25"/>
  <cols>
    <col min="2" max="2" width="26.140625" bestFit="1" customWidth="1"/>
    <col min="6" max="6" width="28.42578125" bestFit="1" customWidth="1"/>
    <col min="7" max="7" width="12" bestFit="1" customWidth="1"/>
    <col min="8" max="8" width="20" bestFit="1" customWidth="1"/>
    <col min="9" max="9" width="15.28515625" bestFit="1" customWidth="1"/>
    <col min="10" max="10" width="9.85546875" bestFit="1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39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43</v>
      </c>
      <c r="D7" s="1" t="s">
        <v>44</v>
      </c>
      <c r="E7" s="21" t="s">
        <v>45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42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J11*$I$6</f>
        <v>45.762711864406782</v>
      </c>
      <c r="L11" s="7">
        <v>0</v>
      </c>
      <c r="M11" s="7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>I12*$I$6</f>
        <v>64.067796610169495</v>
      </c>
      <c r="L12" s="7">
        <v>0</v>
      </c>
      <c r="M12" s="7">
        <v>0</v>
      </c>
    </row>
    <row r="13" spans="1:13" x14ac:dyDescent="0.25">
      <c r="A13" s="1"/>
      <c r="B13" s="1"/>
      <c r="C13" s="1"/>
      <c r="D13" s="1"/>
      <c r="E13" s="1"/>
      <c r="F13" s="1"/>
      <c r="H13" s="17" t="s">
        <v>26</v>
      </c>
      <c r="I13" s="12">
        <f>SUM(I10:I12)</f>
        <v>610.16949152542384</v>
      </c>
      <c r="J13" s="12">
        <f>SUM(J10:J12)</f>
        <v>610.16949152542384</v>
      </c>
      <c r="K13" s="12">
        <f t="shared" ref="K13:M13" si="0">SUM(K10:K12)</f>
        <v>109.83050847457628</v>
      </c>
      <c r="L13" s="12">
        <f t="shared" si="0"/>
        <v>0</v>
      </c>
      <c r="M13" s="12">
        <f t="shared" si="0"/>
        <v>0</v>
      </c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720.00000000000011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DAF5-6E8F-4BFA-985A-5DCD2EED3469}">
  <dimension ref="A2:M22"/>
  <sheetViews>
    <sheetView topLeftCell="A4" workbookViewId="0">
      <selection activeCell="J10" sqref="J10:J12"/>
    </sheetView>
  </sheetViews>
  <sheetFormatPr baseColWidth="10" defaultRowHeight="15" x14ac:dyDescent="0.25"/>
  <cols>
    <col min="2" max="2" width="26.140625" bestFit="1" customWidth="1"/>
    <col min="4" max="4" width="11.7109375" bestFit="1" customWidth="1"/>
    <col min="6" max="6" width="28.42578125" bestFit="1" customWidth="1"/>
    <col min="7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39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43</v>
      </c>
      <c r="D7" s="1" t="s">
        <v>44</v>
      </c>
      <c r="E7" s="21" t="s">
        <v>45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42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J11*$I$6</f>
        <v>45.762711864406782</v>
      </c>
      <c r="L11" s="7">
        <v>0</v>
      </c>
      <c r="M11" s="7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 t="shared" ref="K12:K13" si="0">J12*$I$6</f>
        <v>64.067796610169495</v>
      </c>
      <c r="L12" s="7">
        <v>0</v>
      </c>
      <c r="M12" s="7">
        <v>0</v>
      </c>
    </row>
    <row r="13" spans="1:13" x14ac:dyDescent="0.25">
      <c r="A13" s="7" t="s">
        <v>32</v>
      </c>
      <c r="B13" s="7" t="s">
        <v>33</v>
      </c>
      <c r="C13" s="7" t="s">
        <v>20</v>
      </c>
      <c r="D13" s="7">
        <v>4</v>
      </c>
      <c r="E13" s="7">
        <v>110</v>
      </c>
      <c r="F13" s="7">
        <f>D13*E13</f>
        <v>440</v>
      </c>
      <c r="G13" t="s">
        <v>34</v>
      </c>
      <c r="H13" s="12">
        <v>110</v>
      </c>
      <c r="I13" s="12">
        <v>440</v>
      </c>
      <c r="J13" s="12">
        <v>0</v>
      </c>
      <c r="K13" s="12">
        <f t="shared" si="0"/>
        <v>0</v>
      </c>
      <c r="L13" s="7">
        <v>440</v>
      </c>
      <c r="M13" s="7">
        <v>0</v>
      </c>
    </row>
    <row r="14" spans="1:13" x14ac:dyDescent="0.25">
      <c r="A14" s="1"/>
      <c r="B14" s="1"/>
      <c r="C14" s="1"/>
      <c r="D14" s="1"/>
      <c r="E14" s="1"/>
      <c r="F14" s="1"/>
      <c r="H14" s="17" t="s">
        <v>26</v>
      </c>
      <c r="I14" s="12">
        <f>SUM(I11:I13)</f>
        <v>1050.1694915254238</v>
      </c>
      <c r="J14" s="12">
        <f>SUM(J11:J13)</f>
        <v>610.16949152542384</v>
      </c>
      <c r="K14" s="12">
        <f t="shared" ref="K14:M14" si="1">SUM(K11:K13)</f>
        <v>109.83050847457628</v>
      </c>
      <c r="L14" s="12">
        <f t="shared" si="1"/>
        <v>440</v>
      </c>
      <c r="M14" s="12">
        <f t="shared" si="1"/>
        <v>0</v>
      </c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440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1160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5F7E-8A2A-49F8-91ED-2C54D0BDCD2C}">
  <dimension ref="A2:M22"/>
  <sheetViews>
    <sheetView tabSelected="1" topLeftCell="A4" workbookViewId="0">
      <selection activeCell="J15" sqref="J15"/>
    </sheetView>
  </sheetViews>
  <sheetFormatPr baseColWidth="10" defaultRowHeight="15" x14ac:dyDescent="0.25"/>
  <cols>
    <col min="2" max="2" width="26.140625" bestFit="1" customWidth="1"/>
    <col min="5" max="5" width="11.28515625" bestFit="1" customWidth="1"/>
    <col min="6" max="6" width="28.42578125" bestFit="1" customWidth="1"/>
    <col min="7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39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43</v>
      </c>
      <c r="D7" s="1" t="s">
        <v>44</v>
      </c>
      <c r="E7" s="21" t="s">
        <v>45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42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I11*$I$6</f>
        <v>45.762711864406782</v>
      </c>
      <c r="L11" s="12">
        <v>0</v>
      </c>
      <c r="M11" s="12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 t="shared" ref="K12:K14" si="0">I12*$I$6</f>
        <v>64.067796610169495</v>
      </c>
      <c r="L12" s="12">
        <v>0</v>
      </c>
      <c r="M12" s="12">
        <v>0</v>
      </c>
    </row>
    <row r="13" spans="1:13" x14ac:dyDescent="0.25">
      <c r="A13" s="7" t="s">
        <v>32</v>
      </c>
      <c r="B13" s="7" t="s">
        <v>33</v>
      </c>
      <c r="C13" s="7" t="s">
        <v>20</v>
      </c>
      <c r="D13" s="7">
        <v>4</v>
      </c>
      <c r="E13" s="7">
        <v>110</v>
      </c>
      <c r="F13" s="7">
        <f>D13*E13</f>
        <v>440</v>
      </c>
      <c r="G13" t="s">
        <v>34</v>
      </c>
      <c r="H13" s="7">
        <v>0</v>
      </c>
      <c r="I13" s="12">
        <v>440</v>
      </c>
      <c r="J13" s="12">
        <v>0</v>
      </c>
      <c r="K13" s="12">
        <f t="shared" si="0"/>
        <v>79.2</v>
      </c>
      <c r="L13" s="7">
        <v>440</v>
      </c>
      <c r="M13" s="12">
        <v>0</v>
      </c>
    </row>
    <row r="14" spans="1:13" x14ac:dyDescent="0.25">
      <c r="A14" s="7" t="s">
        <v>35</v>
      </c>
      <c r="B14" s="7" t="s">
        <v>36</v>
      </c>
      <c r="C14" s="7" t="s">
        <v>20</v>
      </c>
      <c r="D14" s="7">
        <v>2</v>
      </c>
      <c r="E14" s="7">
        <v>100</v>
      </c>
      <c r="F14" s="7">
        <f>D14*E14</f>
        <v>200</v>
      </c>
      <c r="G14" t="s">
        <v>37</v>
      </c>
      <c r="H14" s="7">
        <v>0</v>
      </c>
      <c r="I14" s="12">
        <v>200</v>
      </c>
      <c r="J14" s="12">
        <v>0</v>
      </c>
      <c r="K14" s="12">
        <f t="shared" si="0"/>
        <v>36</v>
      </c>
      <c r="L14" s="12">
        <v>0</v>
      </c>
      <c r="M14" s="10">
        <v>200</v>
      </c>
    </row>
    <row r="15" spans="1:13" x14ac:dyDescent="0.25">
      <c r="A15" s="1"/>
      <c r="B15" s="1"/>
      <c r="C15" s="1"/>
      <c r="D15" s="1"/>
      <c r="E15" s="1"/>
      <c r="F15" s="1"/>
      <c r="H15" s="7" t="s">
        <v>26</v>
      </c>
      <c r="I15" s="12">
        <f>SUM(I11:I14)</f>
        <v>1250.1694915254238</v>
      </c>
      <c r="J15" s="12">
        <f>SUM(J11:J14)</f>
        <v>610.16949152542384</v>
      </c>
      <c r="K15" s="12">
        <f t="shared" ref="K15:M15" si="1">SUM(K11:K14)</f>
        <v>225.03050847457627</v>
      </c>
      <c r="L15" s="12">
        <f t="shared" si="1"/>
        <v>440</v>
      </c>
      <c r="M15" s="12">
        <f t="shared" si="1"/>
        <v>200</v>
      </c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440</v>
      </c>
    </row>
    <row r="21" spans="1:6" x14ac:dyDescent="0.25">
      <c r="E21" s="7" t="s">
        <v>24</v>
      </c>
      <c r="F21" s="7">
        <v>200</v>
      </c>
    </row>
    <row r="22" spans="1:6" x14ac:dyDescent="0.25">
      <c r="E22" s="10" t="s">
        <v>26</v>
      </c>
      <c r="F22" s="13">
        <f>SUM(F18:F21)</f>
        <v>1360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Nota Credito 1 igv</vt:lpstr>
      <vt:lpstr>Nota Credito 2 igv</vt:lpstr>
      <vt:lpstr>Nota Credito 2igv 1exo</vt:lpstr>
      <vt:lpstr>Nota Credito 2igv 1exo 1 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2021-07-08T01:13:56Z</dcterms:created>
  <dcterms:modified xsi:type="dcterms:W3CDTF">2021-07-13T18:15:09Z</dcterms:modified>
</cp:coreProperties>
</file>